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31" i="1"/>
  <c r="AD28"/>
  <c r="AD26"/>
  <c r="AD24"/>
  <c r="AD20"/>
  <c r="AD17"/>
  <c r="AD14"/>
  <c r="AD13"/>
  <c r="AD15"/>
  <c r="AD12"/>
  <c r="AD11"/>
  <c r="AD9"/>
  <c r="AD7"/>
  <c r="AD10"/>
  <c r="AD6"/>
  <c r="AD5"/>
  <c r="AD34"/>
  <c r="AD23"/>
  <c r="AD18"/>
  <c r="AD22"/>
  <c r="AD21"/>
  <c r="AD19"/>
  <c r="AD8"/>
  <c r="AD16"/>
  <c r="AD29"/>
  <c r="AD25"/>
  <c r="AD32"/>
  <c r="AD35"/>
  <c r="AE51"/>
  <c r="AD51"/>
  <c r="AE50"/>
  <c r="AD50"/>
  <c r="AE15"/>
  <c r="AE11"/>
  <c r="AE49"/>
  <c r="AD49"/>
  <c r="AE26"/>
  <c r="AE28"/>
  <c r="AE8"/>
  <c r="AE5"/>
  <c r="AE6"/>
  <c r="AE21"/>
  <c r="AE27"/>
  <c r="AD27"/>
  <c r="AE30"/>
  <c r="AD30"/>
  <c r="AE48"/>
  <c r="AD48"/>
  <c r="AE47"/>
  <c r="AD47"/>
  <c r="AE46"/>
  <c r="AD46"/>
  <c r="AE23"/>
  <c r="AE16"/>
  <c r="AE45"/>
  <c r="AD45"/>
  <c r="AE7"/>
  <c r="AE44"/>
  <c r="AD44"/>
  <c r="AE25"/>
  <c r="AE35"/>
  <c r="AE33"/>
  <c r="AD33"/>
  <c r="AE43"/>
  <c r="AD43"/>
  <c r="AE42"/>
  <c r="AD42"/>
  <c r="AE36"/>
  <c r="AD36"/>
  <c r="AE34"/>
  <c r="AE20"/>
  <c r="AE14"/>
  <c r="AE9"/>
  <c r="AE29"/>
  <c r="AE10"/>
  <c r="AE31"/>
  <c r="AE24"/>
  <c r="AE22"/>
  <c r="AE13"/>
  <c r="AE32"/>
  <c r="AE41"/>
  <c r="AD41"/>
  <c r="AE40"/>
  <c r="AD40"/>
  <c r="AE39"/>
  <c r="AD39"/>
  <c r="AE38"/>
  <c r="AD38"/>
  <c r="AE18"/>
  <c r="AE17"/>
  <c r="AE19"/>
  <c r="AE12"/>
  <c r="AE37"/>
  <c r="AD37"/>
  <c r="AD4" l="1"/>
</calcChain>
</file>

<file path=xl/sharedStrings.xml><?xml version="1.0" encoding="utf-8"?>
<sst xmlns="http://schemas.openxmlformats.org/spreadsheetml/2006/main" count="267" uniqueCount="63">
  <si>
    <t>Atletica Falegnameria Guerrini</t>
  </si>
  <si>
    <t>Totale punteggio atleta</t>
  </si>
  <si>
    <t>LUOGO E DATA</t>
  </si>
  <si>
    <t>Totale presenze gruppo</t>
  </si>
  <si>
    <t>N°</t>
  </si>
  <si>
    <t>NOME COGNOME</t>
  </si>
  <si>
    <t>ALBERTI GIANLUCA</t>
  </si>
  <si>
    <t>ANATALONI DARIO</t>
  </si>
  <si>
    <t>AVALLONE ANTONIO</t>
  </si>
  <si>
    <t>BANA RICCARDO</t>
  </si>
  <si>
    <t>BEATINI ROBERTO</t>
  </si>
  <si>
    <t>BECCARIS MAURO</t>
  </si>
  <si>
    <t>BENEDETTI LUCA</t>
  </si>
  <si>
    <t>BERARDI FLAVIO</t>
  </si>
  <si>
    <t>BERETTI ALDO</t>
  </si>
  <si>
    <t>BERTA BRUNO</t>
  </si>
  <si>
    <t>BERTOCCHI STEFANO</t>
  </si>
  <si>
    <t>BOGLIONI STEFANO</t>
  </si>
  <si>
    <t>BOLDORI MAURIZIO</t>
  </si>
  <si>
    <t>BOTTA MARCO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</si>
  <si>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</si>
  <si>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</si>
  <si>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</si>
  <si>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</si>
  <si>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</si>
  <si>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</si>
  <si>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</si>
  <si>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</si>
  <si>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</si>
  <si>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</si>
  <si>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</si>
  <si>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</si>
  <si>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</si>
  <si>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OLIVETTI ROBERTO</t>
  </si>
  <si>
    <t>POLINI GIOVANNI</t>
  </si>
  <si>
    <t>POZZI SEVERO</t>
  </si>
  <si>
    <t>PRETTO LUCA</t>
  </si>
  <si>
    <t>RIZZOLA MASSIMO</t>
  </si>
  <si>
    <t>SALVALAI GIACOMO</t>
  </si>
  <si>
    <t>SALVALAI GIULIO</t>
  </si>
  <si>
    <t>SCARONI ANGELO</t>
  </si>
  <si>
    <t>SCROFFI RENATO</t>
  </si>
  <si>
    <t>SERANA SERGIO</t>
  </si>
  <si>
    <t>TONONI CRISTIAN</t>
  </si>
  <si>
    <t>TONONI ROBERTO</t>
  </si>
  <si>
    <t>TRECCANI DARIO SILVANO</t>
  </si>
  <si>
    <t>TURCHETTI MAURIZIO</t>
  </si>
  <si>
    <t>VOLTOLINI RINO</t>
  </si>
  <si>
    <t>ZACCHI STEFANO</t>
  </si>
  <si>
    <t>ZAMBELLI CLAUDIO</t>
  </si>
  <si>
    <t xml:space="preserve">ZANARDINI ROBERTO </t>
  </si>
  <si>
    <t>ZANARDINI VINCENZO</t>
  </si>
  <si>
    <t>ZILIOLI IVAN</t>
  </si>
  <si>
    <t>CLASSIFICA JOINER PREMIUM MASCHILE 2018</t>
  </si>
  <si>
    <t>Cross di Bedizzole - 06 gennaio</t>
  </si>
  <si>
    <t>A</t>
  </si>
  <si>
    <t>Cross di Mantova - 04/02</t>
  </si>
  <si>
    <t>Cross di Cellatica - 11/02</t>
  </si>
  <si>
    <t>Cross di Lucca (C.I.) - 03/03</t>
  </si>
  <si>
    <t>Maratonina di Cellatica - 08/04</t>
  </si>
  <si>
    <t>Vivivicittà (Brescia) - 15/04</t>
  </si>
  <si>
    <t>Paratico - 01/05</t>
  </si>
  <si>
    <t xml:space="preserve">Documento aggiornato al 01/05/18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</si>
</sst>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6"/>
      <name val="Harlow Solid Italic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EA2A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textRotation="90"/>
      <protection locked="0"/>
    </xf>
    <xf numFmtId="0" fontId="7" fillId="4" borderId="7" xfId="0" applyFont="1" applyFill="1" applyBorder="1" applyAlignment="1" applyProtection="1">
      <alignment horizontal="center" textRotation="90"/>
      <protection locked="0"/>
    </xf>
    <xf numFmtId="0" fontId="6" fillId="5" borderId="7" xfId="0" applyFont="1" applyFill="1" applyBorder="1" applyAlignment="1" applyProtection="1">
      <alignment horizontal="center" textRotation="90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</xf>
    <xf numFmtId="0" fontId="0" fillId="7" borderId="0" xfId="0" applyFill="1" applyAlignment="1" applyProtection="1">
      <alignment wrapText="1"/>
    </xf>
    <xf numFmtId="0" fontId="13" fillId="0" borderId="0" xfId="0" applyFont="1"/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 applyProtection="1">
      <alignment horizontal="center" textRotation="90"/>
      <protection locked="0"/>
    </xf>
    <xf numFmtId="0" fontId="6" fillId="6" borderId="7" xfId="0" applyFont="1" applyFill="1" applyBorder="1" applyAlignment="1" applyProtection="1">
      <alignment horizontal="center" textRotation="90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tabSelected="1" workbookViewId="0">
      <selection activeCell="M2" sqref="M2:P2"/>
    </sheetView>
  </sheetViews>
  <sheetFormatPr defaultRowHeight="15"/>
  <cols>
    <col min="1" max="1" width="7.7109375" customWidth="1"/>
    <col min="2" max="2" width="28.28515625" customWidth="1"/>
    <col min="3" max="8" width="4.7109375" style="35" customWidth="1"/>
    <col min="9" max="29" width="4.7109375" customWidth="1"/>
    <col min="30" max="30" width="5.7109375" customWidth="1"/>
    <col min="31" max="31" width="6.7109375" customWidth="1"/>
  </cols>
  <sheetData>
    <row r="1" spans="1:31" s="1" customFormat="1" ht="54.95" customHeight="1" thickBot="1">
      <c r="A1" s="44" t="s">
        <v>0</v>
      </c>
      <c r="B1" s="45"/>
      <c r="C1" s="46" t="s">
        <v>53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49" t="s">
        <v>62</v>
      </c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1"/>
    </row>
    <row r="2" spans="1:31" s="1" customFormat="1" ht="21" customHeight="1" thickBot="1">
      <c r="A2" s="2"/>
      <c r="B2" s="3"/>
      <c r="C2" s="52"/>
      <c r="D2" s="53"/>
      <c r="E2" s="53"/>
      <c r="F2" s="53"/>
      <c r="G2" s="53"/>
      <c r="H2" s="54"/>
      <c r="I2" s="55"/>
      <c r="J2" s="55"/>
      <c r="K2" s="55"/>
      <c r="L2" s="56"/>
      <c r="M2" s="52"/>
      <c r="N2" s="53"/>
      <c r="O2" s="53"/>
      <c r="P2" s="53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"/>
      <c r="AE2" s="58" t="s">
        <v>1</v>
      </c>
    </row>
    <row r="3" spans="1:31" s="1" customFormat="1" ht="140.1" customHeight="1" thickBot="1">
      <c r="A3" s="2"/>
      <c r="B3" s="3" t="s">
        <v>2</v>
      </c>
      <c r="C3" s="5" t="s">
        <v>54</v>
      </c>
      <c r="D3" s="5" t="s">
        <v>56</v>
      </c>
      <c r="E3" s="5" t="s">
        <v>57</v>
      </c>
      <c r="F3" s="5" t="s">
        <v>58</v>
      </c>
      <c r="G3" s="5" t="s">
        <v>59</v>
      </c>
      <c r="H3" s="5" t="s">
        <v>60</v>
      </c>
      <c r="I3" s="5" t="s">
        <v>61</v>
      </c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3</v>
      </c>
      <c r="AE3" s="59"/>
    </row>
    <row r="4" spans="1:31" s="1" customFormat="1" ht="27.95" customHeight="1" thickBot="1">
      <c r="A4" s="2" t="s">
        <v>4</v>
      </c>
      <c r="B4" s="8" t="s">
        <v>5</v>
      </c>
      <c r="C4" s="9">
        <v>27</v>
      </c>
      <c r="D4" s="9">
        <v>21</v>
      </c>
      <c r="E4" s="9">
        <v>23</v>
      </c>
      <c r="F4" s="9">
        <v>6</v>
      </c>
      <c r="G4" s="9">
        <v>7</v>
      </c>
      <c r="H4" s="9">
        <v>24</v>
      </c>
      <c r="I4" s="9">
        <v>16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10">
        <f>SUM(AD5:AD51)</f>
        <v>124</v>
      </c>
      <c r="AE4" s="11"/>
    </row>
    <row r="5" spans="1:31" s="19" customFormat="1" ht="29.1" customHeight="1" thickBot="1">
      <c r="A5" s="2">
        <v>1</v>
      </c>
      <c r="B5" s="12" t="s">
        <v>44</v>
      </c>
      <c r="C5" s="14">
        <v>18</v>
      </c>
      <c r="D5" s="14">
        <v>19</v>
      </c>
      <c r="E5" s="14">
        <v>17</v>
      </c>
      <c r="F5" s="14">
        <v>10</v>
      </c>
      <c r="G5" s="13" t="s">
        <v>55</v>
      </c>
      <c r="H5" s="14">
        <v>25</v>
      </c>
      <c r="I5" s="14">
        <v>16</v>
      </c>
      <c r="J5" s="13"/>
      <c r="K5" s="14"/>
      <c r="L5" s="15"/>
      <c r="M5" s="13"/>
      <c r="N5" s="14"/>
      <c r="O5" s="14"/>
      <c r="P5" s="13"/>
      <c r="Q5" s="13"/>
      <c r="R5" s="14"/>
      <c r="S5" s="14"/>
      <c r="T5" s="13"/>
      <c r="U5" s="14"/>
      <c r="V5" s="13"/>
      <c r="W5" s="13"/>
      <c r="X5" s="14"/>
      <c r="Y5" s="13"/>
      <c r="Z5" s="14"/>
      <c r="AA5" s="14"/>
      <c r="AB5" s="13"/>
      <c r="AC5" s="16"/>
      <c r="AD5" s="17">
        <f>COUNTIF(C5:AC5,"3")+COUNTIF(C5:AC5,"10")+COUNTIF(C5:AC5,"5")+5</f>
        <v>6</v>
      </c>
      <c r="AE5" s="18">
        <f>SUM(C5:AC5)</f>
        <v>105</v>
      </c>
    </row>
    <row r="6" spans="1:31" s="19" customFormat="1" ht="29.1" customHeight="1" thickBot="1">
      <c r="A6" s="2">
        <v>2</v>
      </c>
      <c r="B6" s="12" t="s">
        <v>43</v>
      </c>
      <c r="C6" s="14">
        <v>17</v>
      </c>
      <c r="D6" s="14">
        <v>18</v>
      </c>
      <c r="E6" s="14">
        <v>19</v>
      </c>
      <c r="F6" s="14">
        <v>10</v>
      </c>
      <c r="G6" s="13" t="s">
        <v>55</v>
      </c>
      <c r="H6" s="14">
        <v>22</v>
      </c>
      <c r="I6" s="14">
        <v>18</v>
      </c>
      <c r="J6" s="13"/>
      <c r="K6" s="14"/>
      <c r="L6" s="15"/>
      <c r="M6" s="13"/>
      <c r="N6" s="14"/>
      <c r="O6" s="14"/>
      <c r="P6" s="13"/>
      <c r="Q6" s="14"/>
      <c r="R6" s="14"/>
      <c r="S6" s="14"/>
      <c r="T6" s="13"/>
      <c r="U6" s="14"/>
      <c r="V6" s="13"/>
      <c r="W6" s="13"/>
      <c r="X6" s="14"/>
      <c r="Y6" s="13"/>
      <c r="Z6" s="14"/>
      <c r="AA6" s="14"/>
      <c r="AB6" s="14"/>
      <c r="AC6" s="21"/>
      <c r="AD6" s="17">
        <f>COUNTIF(C6:AC6,"3")+COUNTIF(C6:AC6,"10")+COUNTIF(C6:AC6,"5")+5</f>
        <v>6</v>
      </c>
      <c r="AE6" s="18">
        <f>SUM(C6:AC6)</f>
        <v>104</v>
      </c>
    </row>
    <row r="7" spans="1:31" s="19" customFormat="1" ht="29.1" customHeight="1" thickBot="1">
      <c r="A7" s="2">
        <v>3</v>
      </c>
      <c r="B7" s="12" t="s">
        <v>33</v>
      </c>
      <c r="C7" s="14">
        <v>19</v>
      </c>
      <c r="D7" s="14">
        <v>18</v>
      </c>
      <c r="E7" s="14">
        <v>18</v>
      </c>
      <c r="F7" s="37" t="s">
        <v>55</v>
      </c>
      <c r="G7" s="20">
        <v>25</v>
      </c>
      <c r="H7" s="13" t="s">
        <v>55</v>
      </c>
      <c r="I7" s="14">
        <v>19</v>
      </c>
      <c r="J7" s="13"/>
      <c r="K7" s="14"/>
      <c r="L7" s="15"/>
      <c r="M7" s="13"/>
      <c r="N7" s="14"/>
      <c r="O7" s="14"/>
      <c r="P7" s="13"/>
      <c r="Q7" s="37"/>
      <c r="R7" s="13"/>
      <c r="S7" s="13"/>
      <c r="T7" s="13"/>
      <c r="U7" s="13"/>
      <c r="V7" s="13"/>
      <c r="W7" s="13"/>
      <c r="X7" s="37"/>
      <c r="Y7" s="37"/>
      <c r="Z7" s="37"/>
      <c r="AA7" s="37"/>
      <c r="AB7" s="37"/>
      <c r="AC7" s="23"/>
      <c r="AD7" s="17">
        <f>COUNTIF(C7:AC7,"3")+COUNTIF(C7:AC7,"10")+COUNTIF(C7:AC7,"5")+5</f>
        <v>5</v>
      </c>
      <c r="AE7" s="18">
        <f>SUM(C7:AC7)</f>
        <v>99</v>
      </c>
    </row>
    <row r="8" spans="1:31" s="19" customFormat="1" ht="29.1" customHeight="1" thickBot="1">
      <c r="A8" s="2">
        <v>4</v>
      </c>
      <c r="B8" s="12" t="s">
        <v>45</v>
      </c>
      <c r="C8" s="14">
        <v>17</v>
      </c>
      <c r="D8" s="14">
        <v>16</v>
      </c>
      <c r="E8" s="14">
        <v>16</v>
      </c>
      <c r="F8" s="14">
        <v>10</v>
      </c>
      <c r="G8" s="14">
        <v>23</v>
      </c>
      <c r="H8" s="14">
        <v>15</v>
      </c>
      <c r="I8" s="13" t="s">
        <v>55</v>
      </c>
      <c r="J8" s="13"/>
      <c r="K8" s="14"/>
      <c r="L8" s="14"/>
      <c r="M8" s="13"/>
      <c r="N8" s="14"/>
      <c r="O8" s="14"/>
      <c r="P8" s="13"/>
      <c r="Q8" s="20"/>
      <c r="R8" s="14"/>
      <c r="S8" s="14"/>
      <c r="T8" s="13"/>
      <c r="U8" s="14"/>
      <c r="V8" s="13"/>
      <c r="W8" s="13"/>
      <c r="X8" s="13"/>
      <c r="Y8" s="13"/>
      <c r="Z8" s="14"/>
      <c r="AA8" s="13"/>
      <c r="AB8" s="13"/>
      <c r="AC8" s="21"/>
      <c r="AD8" s="17">
        <f>COUNTIF(C8:AC8,"3")+COUNTIF(C8:AC8,"10")+COUNTIF(C8:AC8,"5")+5</f>
        <v>6</v>
      </c>
      <c r="AE8" s="18">
        <f>SUM(C8:AC8)</f>
        <v>97</v>
      </c>
    </row>
    <row r="9" spans="1:31" s="19" customFormat="1" ht="29.1" customHeight="1" thickBot="1">
      <c r="A9" s="2">
        <v>5</v>
      </c>
      <c r="B9" s="12" t="s">
        <v>22</v>
      </c>
      <c r="C9" s="14">
        <v>20</v>
      </c>
      <c r="D9" s="14">
        <v>19</v>
      </c>
      <c r="E9" s="14">
        <v>19</v>
      </c>
      <c r="F9" s="13" t="s">
        <v>55</v>
      </c>
      <c r="G9" s="13" t="s">
        <v>55</v>
      </c>
      <c r="H9" s="14">
        <v>19</v>
      </c>
      <c r="I9" s="14">
        <v>20</v>
      </c>
      <c r="J9" s="14"/>
      <c r="K9" s="14"/>
      <c r="L9" s="15"/>
      <c r="M9" s="13"/>
      <c r="N9" s="14"/>
      <c r="O9" s="14"/>
      <c r="P9" s="13"/>
      <c r="Q9" s="14"/>
      <c r="R9" s="14"/>
      <c r="S9" s="14"/>
      <c r="T9" s="13"/>
      <c r="U9" s="14"/>
      <c r="V9" s="14"/>
      <c r="W9" s="14"/>
      <c r="X9" s="14"/>
      <c r="Y9" s="14"/>
      <c r="Z9" s="14"/>
      <c r="AA9" s="14"/>
      <c r="AB9" s="14"/>
      <c r="AC9" s="16"/>
      <c r="AD9" s="17">
        <f>COUNTIF(C9:AC9,"3")+COUNTIF(C9:AC9,"10")+COUNTIF(C9:AC9,"5")+5</f>
        <v>5</v>
      </c>
      <c r="AE9" s="18">
        <f>SUM(C9:AC9)</f>
        <v>97</v>
      </c>
    </row>
    <row r="10" spans="1:31" s="19" customFormat="1" ht="29.1" customHeight="1" thickBot="1">
      <c r="A10" s="2">
        <v>6</v>
      </c>
      <c r="B10" s="12" t="s">
        <v>20</v>
      </c>
      <c r="C10" s="40">
        <v>11</v>
      </c>
      <c r="D10" s="39">
        <v>13</v>
      </c>
      <c r="E10" s="14">
        <v>13</v>
      </c>
      <c r="F10" s="14">
        <v>10</v>
      </c>
      <c r="G10" s="14">
        <v>22</v>
      </c>
      <c r="H10" s="14">
        <v>12</v>
      </c>
      <c r="I10" s="14">
        <v>13</v>
      </c>
      <c r="J10" s="13"/>
      <c r="K10" s="14"/>
      <c r="L10" s="15"/>
      <c r="M10" s="13"/>
      <c r="N10" s="14"/>
      <c r="O10" s="14"/>
      <c r="P10" s="13"/>
      <c r="Q10" s="13"/>
      <c r="R10" s="13"/>
      <c r="S10" s="13"/>
      <c r="T10" s="13"/>
      <c r="U10" s="36"/>
      <c r="V10" s="13"/>
      <c r="W10" s="13"/>
      <c r="X10" s="13"/>
      <c r="Y10" s="13"/>
      <c r="Z10" s="13"/>
      <c r="AA10" s="37"/>
      <c r="AB10" s="13"/>
      <c r="AC10" s="20"/>
      <c r="AD10" s="17">
        <f>COUNTIF(C10:AC10,"3")+COUNTIF(C10:AC10,"10")+COUNTIF(C10:AC10,"5")+6</f>
        <v>7</v>
      </c>
      <c r="AE10" s="18">
        <f>SUM(C10:AC10)</f>
        <v>94</v>
      </c>
    </row>
    <row r="11" spans="1:31" s="19" customFormat="1" ht="29.1" customHeight="1" thickBot="1">
      <c r="A11" s="2">
        <v>7</v>
      </c>
      <c r="B11" s="12" t="s">
        <v>49</v>
      </c>
      <c r="C11" s="14">
        <v>18</v>
      </c>
      <c r="D11" s="14">
        <v>17</v>
      </c>
      <c r="E11" s="14">
        <v>17</v>
      </c>
      <c r="F11" s="13" t="s">
        <v>55</v>
      </c>
      <c r="G11" s="14">
        <v>24</v>
      </c>
      <c r="H11" s="13" t="s">
        <v>55</v>
      </c>
      <c r="I11" s="14">
        <v>18</v>
      </c>
      <c r="J11" s="13"/>
      <c r="K11" s="14"/>
      <c r="L11" s="15"/>
      <c r="M11" s="13"/>
      <c r="N11" s="14"/>
      <c r="O11" s="14"/>
      <c r="P11" s="13"/>
      <c r="Q11" s="37"/>
      <c r="R11" s="13"/>
      <c r="S11" s="36"/>
      <c r="T11" s="13"/>
      <c r="U11" s="21"/>
      <c r="V11" s="13"/>
      <c r="W11" s="13"/>
      <c r="X11" s="13"/>
      <c r="Y11" s="13"/>
      <c r="Z11" s="14"/>
      <c r="AA11" s="13"/>
      <c r="AB11" s="13"/>
      <c r="AC11" s="16"/>
      <c r="AD11" s="17">
        <f>COUNTIF(C11:AC11,"3")+COUNTIF(C11:AC11,"10")+COUNTIF(C11:AC11,"5")+5</f>
        <v>5</v>
      </c>
      <c r="AE11" s="18">
        <f>SUM(C11:AC11)</f>
        <v>94</v>
      </c>
    </row>
    <row r="12" spans="1:31" s="19" customFormat="1" ht="29.1" customHeight="1" thickBot="1">
      <c r="A12" s="2">
        <v>8</v>
      </c>
      <c r="B12" s="12" t="s">
        <v>7</v>
      </c>
      <c r="C12" s="38">
        <v>12</v>
      </c>
      <c r="D12" s="14">
        <v>12</v>
      </c>
      <c r="E12" s="14">
        <v>13</v>
      </c>
      <c r="F12" s="13" t="s">
        <v>55</v>
      </c>
      <c r="G12" s="14">
        <v>21</v>
      </c>
      <c r="H12" s="14">
        <v>10</v>
      </c>
      <c r="I12" s="14">
        <v>15</v>
      </c>
      <c r="J12" s="13"/>
      <c r="K12" s="14"/>
      <c r="L12" s="15"/>
      <c r="M12" s="13"/>
      <c r="N12" s="14"/>
      <c r="O12" s="14"/>
      <c r="P12" s="13"/>
      <c r="Q12" s="14"/>
      <c r="R12" s="14"/>
      <c r="S12" s="14"/>
      <c r="T12" s="13"/>
      <c r="U12" s="14"/>
      <c r="V12" s="13"/>
      <c r="W12" s="13"/>
      <c r="X12" s="14"/>
      <c r="Y12" s="14"/>
      <c r="Z12" s="14"/>
      <c r="AA12" s="14"/>
      <c r="AB12" s="14"/>
      <c r="AC12" s="16"/>
      <c r="AD12" s="17">
        <f>COUNTIF(C12:AC12,"3")+COUNTIF(C12:AC12,"10")+COUNTIF(C12:AC12,"5")+5</f>
        <v>6</v>
      </c>
      <c r="AE12" s="18">
        <f>SUM(C12:AC12)</f>
        <v>83</v>
      </c>
    </row>
    <row r="13" spans="1:31" s="19" customFormat="1" ht="29.1" customHeight="1" thickBot="1">
      <c r="A13" s="2">
        <v>9</v>
      </c>
      <c r="B13" s="40" t="s">
        <v>16</v>
      </c>
      <c r="C13" s="40">
        <v>16</v>
      </c>
      <c r="D13" s="13" t="s">
        <v>55</v>
      </c>
      <c r="E13" s="21">
        <v>20</v>
      </c>
      <c r="F13" s="37" t="s">
        <v>55</v>
      </c>
      <c r="G13" s="13" t="s">
        <v>55</v>
      </c>
      <c r="H13" s="14">
        <v>23</v>
      </c>
      <c r="I13" s="14">
        <v>19</v>
      </c>
      <c r="J13" s="13"/>
      <c r="K13" s="14"/>
      <c r="L13" s="15"/>
      <c r="M13" s="13"/>
      <c r="N13" s="14"/>
      <c r="O13" s="14"/>
      <c r="P13" s="13"/>
      <c r="Q13" s="14"/>
      <c r="R13" s="61"/>
      <c r="S13" s="13"/>
      <c r="T13" s="13"/>
      <c r="U13" s="13"/>
      <c r="V13" s="13"/>
      <c r="W13" s="13"/>
      <c r="X13" s="13"/>
      <c r="Y13" s="13"/>
      <c r="Z13" s="14"/>
      <c r="AA13" s="13"/>
      <c r="AB13" s="14"/>
      <c r="AC13" s="21"/>
      <c r="AD13" s="17">
        <f>COUNTIF(C13:AC13,"3")+COUNTIF(C13:AC13,"10")+COUNTIF(C13:AC13,"5")+4</f>
        <v>4</v>
      </c>
      <c r="AE13" s="18">
        <f>SUM(C13:AC13)</f>
        <v>78</v>
      </c>
    </row>
    <row r="14" spans="1:31" s="19" customFormat="1" ht="29.1" customHeight="1" thickBot="1">
      <c r="A14" s="2">
        <v>10</v>
      </c>
      <c r="B14" s="12" t="s">
        <v>23</v>
      </c>
      <c r="C14" s="14">
        <v>16</v>
      </c>
      <c r="D14" s="14">
        <v>15</v>
      </c>
      <c r="E14" s="14">
        <v>15</v>
      </c>
      <c r="F14" s="13" t="s">
        <v>55</v>
      </c>
      <c r="G14" s="13" t="s">
        <v>55</v>
      </c>
      <c r="H14" s="14">
        <v>11</v>
      </c>
      <c r="I14" s="14">
        <v>17</v>
      </c>
      <c r="J14" s="13"/>
      <c r="K14" s="14"/>
      <c r="L14" s="15"/>
      <c r="M14" s="13"/>
      <c r="N14" s="20"/>
      <c r="O14" s="14"/>
      <c r="P14" s="13"/>
      <c r="Q14" s="20"/>
      <c r="R14" s="14"/>
      <c r="S14" s="13"/>
      <c r="T14" s="13"/>
      <c r="U14" s="36"/>
      <c r="V14" s="13"/>
      <c r="W14" s="13"/>
      <c r="X14" s="13"/>
      <c r="Y14" s="13"/>
      <c r="Z14" s="13"/>
      <c r="AA14" s="13"/>
      <c r="AB14" s="37"/>
      <c r="AC14" s="23"/>
      <c r="AD14" s="17">
        <f>COUNTIF(C14:AC14,"3")+COUNTIF(C14:AC14,"10")+COUNTIF(C14:AC14,"5")+5</f>
        <v>5</v>
      </c>
      <c r="AE14" s="18">
        <f>SUM(C14:AC14)</f>
        <v>74</v>
      </c>
    </row>
    <row r="15" spans="1:31" s="19" customFormat="1" ht="29.1" customHeight="1" thickBot="1">
      <c r="A15" s="2">
        <v>11</v>
      </c>
      <c r="B15" s="12" t="s">
        <v>50</v>
      </c>
      <c r="C15" s="14">
        <v>13</v>
      </c>
      <c r="D15" s="14">
        <v>15</v>
      </c>
      <c r="E15" s="20">
        <v>15</v>
      </c>
      <c r="F15" s="13" t="s">
        <v>55</v>
      </c>
      <c r="G15" s="37" t="s">
        <v>55</v>
      </c>
      <c r="H15" s="14">
        <v>18</v>
      </c>
      <c r="I15" s="14">
        <v>13</v>
      </c>
      <c r="J15" s="14"/>
      <c r="K15" s="14"/>
      <c r="L15" s="14"/>
      <c r="M15" s="14"/>
      <c r="N15" s="14"/>
      <c r="O15" s="14"/>
      <c r="P15" s="14"/>
      <c r="Q15" s="14"/>
      <c r="R15" s="14"/>
      <c r="S15" s="13"/>
      <c r="T15" s="13"/>
      <c r="U15" s="14"/>
      <c r="V15" s="13"/>
      <c r="W15" s="13"/>
      <c r="X15" s="14"/>
      <c r="Y15" s="14"/>
      <c r="Z15" s="14"/>
      <c r="AA15" s="14"/>
      <c r="AB15" s="13"/>
      <c r="AC15" s="20"/>
      <c r="AD15" s="17">
        <f>COUNTIF(C15:AC15,"3")+COUNTIF(C15:AC15,"10")+COUNTIF(C15:AC15,"5")+5</f>
        <v>5</v>
      </c>
      <c r="AE15" s="18">
        <f>SUM(C15:AC15)</f>
        <v>74</v>
      </c>
    </row>
    <row r="16" spans="1:31" s="19" customFormat="1" ht="29.1" customHeight="1" thickBot="1">
      <c r="A16" s="2">
        <v>12</v>
      </c>
      <c r="B16" s="12" t="s">
        <v>35</v>
      </c>
      <c r="C16" s="14">
        <v>10</v>
      </c>
      <c r="D16" s="14">
        <v>10</v>
      </c>
      <c r="E16" s="14">
        <v>10</v>
      </c>
      <c r="F16" s="14">
        <v>10</v>
      </c>
      <c r="G16" s="14">
        <v>19</v>
      </c>
      <c r="H16" s="14">
        <v>10</v>
      </c>
      <c r="I16" s="13" t="s">
        <v>55</v>
      </c>
      <c r="J16" s="13"/>
      <c r="K16" s="14"/>
      <c r="L16" s="15"/>
      <c r="M16" s="13"/>
      <c r="N16" s="14"/>
      <c r="O16" s="14"/>
      <c r="P16" s="13"/>
      <c r="Q16" s="14"/>
      <c r="R16" s="13"/>
      <c r="S16" s="14"/>
      <c r="T16" s="13"/>
      <c r="U16" s="13"/>
      <c r="V16" s="13"/>
      <c r="W16" s="13"/>
      <c r="X16" s="13"/>
      <c r="Y16" s="13"/>
      <c r="Z16" s="13"/>
      <c r="AA16" s="14"/>
      <c r="AB16" s="14"/>
      <c r="AC16" s="16"/>
      <c r="AD16" s="17">
        <f>COUNTIF(C16:AC16,"3")+COUNTIF(C16:AC16,"10")+COUNTIF(C16:AC16,"5")+1</f>
        <v>6</v>
      </c>
      <c r="AE16" s="18">
        <f>SUM(C16:AC16)</f>
        <v>69</v>
      </c>
    </row>
    <row r="17" spans="1:31" s="19" customFormat="1" ht="29.1" customHeight="1" thickBot="1">
      <c r="A17" s="2">
        <v>13</v>
      </c>
      <c r="B17" s="12" t="s">
        <v>9</v>
      </c>
      <c r="C17" s="14">
        <v>15</v>
      </c>
      <c r="D17" s="14">
        <v>16</v>
      </c>
      <c r="E17" s="14">
        <v>18</v>
      </c>
      <c r="F17" s="13" t="s">
        <v>55</v>
      </c>
      <c r="G17" s="13" t="s">
        <v>55</v>
      </c>
      <c r="H17" s="13" t="s">
        <v>55</v>
      </c>
      <c r="I17" s="14">
        <v>15</v>
      </c>
      <c r="J17" s="13"/>
      <c r="K17" s="14"/>
      <c r="L17" s="14"/>
      <c r="M17" s="13"/>
      <c r="N17" s="14"/>
      <c r="O17" s="14"/>
      <c r="P17" s="13"/>
      <c r="Q17" s="14"/>
      <c r="R17" s="14"/>
      <c r="S17" s="14"/>
      <c r="T17" s="13"/>
      <c r="U17" s="13"/>
      <c r="V17" s="13"/>
      <c r="W17" s="13"/>
      <c r="X17" s="13"/>
      <c r="Y17" s="13"/>
      <c r="Z17" s="13"/>
      <c r="AA17" s="13"/>
      <c r="AB17" s="14"/>
      <c r="AC17" s="23"/>
      <c r="AD17" s="17">
        <f>COUNTIF(C17:AC17,"3")+COUNTIF(C17:AC17,"10")+COUNTIF(C17:AC17,"5")+4</f>
        <v>4</v>
      </c>
      <c r="AE17" s="18">
        <f>SUM(C17:AC17)</f>
        <v>64</v>
      </c>
    </row>
    <row r="18" spans="1:31" s="19" customFormat="1" ht="29.1" customHeight="1" thickBot="1">
      <c r="A18" s="2">
        <v>14</v>
      </c>
      <c r="B18" s="12" t="s">
        <v>10</v>
      </c>
      <c r="C18" s="13" t="s">
        <v>55</v>
      </c>
      <c r="D18" s="14">
        <v>20</v>
      </c>
      <c r="E18" s="14">
        <v>20</v>
      </c>
      <c r="F18" s="13" t="s">
        <v>55</v>
      </c>
      <c r="G18" s="13" t="s">
        <v>55</v>
      </c>
      <c r="H18" s="14">
        <v>24</v>
      </c>
      <c r="I18" s="13" t="s">
        <v>55</v>
      </c>
      <c r="J18" s="13"/>
      <c r="K18" s="14"/>
      <c r="L18" s="15"/>
      <c r="M18" s="13"/>
      <c r="N18" s="14"/>
      <c r="O18" s="14"/>
      <c r="P18" s="13"/>
      <c r="Q18" s="13"/>
      <c r="R18" s="14"/>
      <c r="S18" s="13"/>
      <c r="T18" s="13"/>
      <c r="U18" s="13"/>
      <c r="V18" s="13"/>
      <c r="W18" s="13"/>
      <c r="X18" s="13"/>
      <c r="Y18" s="13"/>
      <c r="Z18" s="14"/>
      <c r="AA18" s="14"/>
      <c r="AB18" s="13"/>
      <c r="AC18" s="23"/>
      <c r="AD18" s="17">
        <f>COUNTIF(C18:AC18,"3")+COUNTIF(C18:AC18,"10")+COUNTIF(C18:AC18,"5")+3</f>
        <v>3</v>
      </c>
      <c r="AE18" s="18">
        <f>SUM(C18:AC18)</f>
        <v>64</v>
      </c>
    </row>
    <row r="19" spans="1:31" s="19" customFormat="1" ht="29.1" customHeight="1" thickBot="1">
      <c r="A19" s="2">
        <v>15</v>
      </c>
      <c r="B19" s="12" t="s">
        <v>8</v>
      </c>
      <c r="C19" s="14">
        <v>14</v>
      </c>
      <c r="D19" s="14">
        <v>13</v>
      </c>
      <c r="E19" s="13" t="s">
        <v>55</v>
      </c>
      <c r="F19" s="13" t="s">
        <v>55</v>
      </c>
      <c r="G19" s="14">
        <v>20</v>
      </c>
      <c r="H19" s="14">
        <v>13</v>
      </c>
      <c r="I19" s="13" t="s">
        <v>55</v>
      </c>
      <c r="J19" s="14"/>
      <c r="K19" s="14"/>
      <c r="L19" s="15"/>
      <c r="M19" s="13"/>
      <c r="N19" s="14"/>
      <c r="O19" s="21"/>
      <c r="P19" s="13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20"/>
      <c r="AD19" s="17">
        <f>COUNTIF(C19:AC19,"3")+COUNTIF(C19:AC19,"10")+COUNTIF(C19:AC19,"5")+4</f>
        <v>4</v>
      </c>
      <c r="AE19" s="18">
        <f>SUM(C19:AC19)</f>
        <v>60</v>
      </c>
    </row>
    <row r="20" spans="1:31" s="19" customFormat="1" ht="29.1" customHeight="1" thickBot="1">
      <c r="A20" s="2">
        <v>16</v>
      </c>
      <c r="B20" s="12" t="s">
        <v>24</v>
      </c>
      <c r="C20" s="14">
        <v>19</v>
      </c>
      <c r="D20" s="14">
        <v>20</v>
      </c>
      <c r="E20" s="13" t="s">
        <v>55</v>
      </c>
      <c r="F20" s="13" t="s">
        <v>55</v>
      </c>
      <c r="G20" s="13" t="s">
        <v>55</v>
      </c>
      <c r="H20" s="13" t="s">
        <v>55</v>
      </c>
      <c r="I20" s="14">
        <v>20</v>
      </c>
      <c r="J20" s="13"/>
      <c r="K20" s="14"/>
      <c r="L20" s="14"/>
      <c r="M20" s="13"/>
      <c r="N20" s="14"/>
      <c r="O20" s="14"/>
      <c r="P20" s="13"/>
      <c r="Q20" s="14"/>
      <c r="R20" s="14"/>
      <c r="S20" s="14"/>
      <c r="T20" s="13"/>
      <c r="U20" s="14"/>
      <c r="V20" s="13"/>
      <c r="W20" s="13"/>
      <c r="X20" s="14"/>
      <c r="Y20" s="14"/>
      <c r="Z20" s="14"/>
      <c r="AA20" s="13"/>
      <c r="AB20" s="14"/>
      <c r="AC20" s="21"/>
      <c r="AD20" s="17">
        <f>COUNTIF(C20:AC20,"3")+COUNTIF(C20:AC20,"10")+COUNTIF(C20:AC20,"5")+3</f>
        <v>3</v>
      </c>
      <c r="AE20" s="18">
        <f>SUM(C20:AC20)</f>
        <v>59</v>
      </c>
    </row>
    <row r="21" spans="1:31" s="19" customFormat="1" ht="29.1" customHeight="1" thickBot="1">
      <c r="A21" s="2">
        <v>17</v>
      </c>
      <c r="B21" s="12" t="s">
        <v>42</v>
      </c>
      <c r="C21" s="40">
        <v>15</v>
      </c>
      <c r="D21" s="39">
        <v>14</v>
      </c>
      <c r="E21" s="21">
        <v>14</v>
      </c>
      <c r="F21" s="13" t="s">
        <v>55</v>
      </c>
      <c r="G21" s="13" t="s">
        <v>55</v>
      </c>
      <c r="H21" s="14">
        <v>14</v>
      </c>
      <c r="I21" s="13" t="s">
        <v>55</v>
      </c>
      <c r="J21" s="13"/>
      <c r="K21" s="14"/>
      <c r="L21" s="15"/>
      <c r="M21" s="13"/>
      <c r="N21" s="14"/>
      <c r="O21" s="14"/>
      <c r="P21" s="13"/>
      <c r="Q21" s="21"/>
      <c r="R21" s="13"/>
      <c r="S21" s="14"/>
      <c r="T21" s="13"/>
      <c r="U21" s="36"/>
      <c r="V21" s="13"/>
      <c r="W21" s="13"/>
      <c r="X21" s="14"/>
      <c r="Y21" s="14"/>
      <c r="Z21" s="13"/>
      <c r="AA21" s="13"/>
      <c r="AB21" s="14"/>
      <c r="AC21" s="21"/>
      <c r="AD21" s="17">
        <f>COUNTIF(C21:AC21,"3")+COUNTIF(C21:AC21,"10")+COUNTIF(C21:AC21,"5")+4</f>
        <v>4</v>
      </c>
      <c r="AE21" s="18">
        <f>SUM(C21:AC21)</f>
        <v>57</v>
      </c>
    </row>
    <row r="22" spans="1:31" s="19" customFormat="1" ht="29.1" customHeight="1" thickBot="1">
      <c r="A22" s="2">
        <v>18</v>
      </c>
      <c r="B22" s="12" t="s">
        <v>17</v>
      </c>
      <c r="C22" s="14">
        <v>12</v>
      </c>
      <c r="D22" s="14">
        <v>14</v>
      </c>
      <c r="E22" s="14">
        <v>14</v>
      </c>
      <c r="F22" s="13" t="s">
        <v>55</v>
      </c>
      <c r="G22" s="13" t="s">
        <v>55</v>
      </c>
      <c r="H22" s="14">
        <v>16</v>
      </c>
      <c r="I22" s="13" t="s">
        <v>55</v>
      </c>
      <c r="J22" s="13"/>
      <c r="K22" s="14"/>
      <c r="L22" s="14"/>
      <c r="M22" s="13"/>
      <c r="N22" s="14"/>
      <c r="O22" s="14"/>
      <c r="P22" s="13"/>
      <c r="Q22" s="14"/>
      <c r="R22" s="13"/>
      <c r="S22" s="14"/>
      <c r="T22" s="13"/>
      <c r="U22" s="14"/>
      <c r="V22" s="13"/>
      <c r="W22" s="13"/>
      <c r="X22" s="14"/>
      <c r="Y22" s="13"/>
      <c r="Z22" s="14"/>
      <c r="AA22" s="13"/>
      <c r="AB22" s="13"/>
      <c r="AC22" s="16"/>
      <c r="AD22" s="17">
        <f>COUNTIF(C22:AC22,"3")+COUNTIF(C22:AC22,"10")+COUNTIF(C22:AC22,"5")+4</f>
        <v>4</v>
      </c>
      <c r="AE22" s="18">
        <f>SUM(C22:AC22)</f>
        <v>56</v>
      </c>
    </row>
    <row r="23" spans="1:31" s="19" customFormat="1" ht="29.1" customHeight="1" thickBot="1">
      <c r="A23" s="2">
        <v>19</v>
      </c>
      <c r="B23" s="12" t="s">
        <v>36</v>
      </c>
      <c r="C23" s="13" t="s">
        <v>55</v>
      </c>
      <c r="D23" s="14">
        <v>17</v>
      </c>
      <c r="E23" s="21">
        <v>16</v>
      </c>
      <c r="F23" s="13" t="s">
        <v>55</v>
      </c>
      <c r="G23" s="13" t="s">
        <v>55</v>
      </c>
      <c r="H23" s="14">
        <v>17</v>
      </c>
      <c r="I23" s="13" t="s">
        <v>55</v>
      </c>
      <c r="J23" s="13"/>
      <c r="K23" s="14"/>
      <c r="L23" s="24"/>
      <c r="M23" s="14"/>
      <c r="N23" s="14"/>
      <c r="O23" s="14"/>
      <c r="P23" s="13"/>
      <c r="Q23" s="20"/>
      <c r="R23" s="14"/>
      <c r="S23" s="13"/>
      <c r="T23" s="13"/>
      <c r="U23" s="36"/>
      <c r="V23" s="13"/>
      <c r="W23" s="13"/>
      <c r="X23" s="20"/>
      <c r="Y23" s="37"/>
      <c r="Z23" s="20"/>
      <c r="AA23" s="13"/>
      <c r="AB23" s="20"/>
      <c r="AC23" s="23"/>
      <c r="AD23" s="17">
        <f>COUNTIF(C23:AC23,"3")+COUNTIF(C23:AC23,"10")+COUNTIF(C23:AC23,"5")+3</f>
        <v>3</v>
      </c>
      <c r="AE23" s="18">
        <f>SUM(C23:AC23)</f>
        <v>50</v>
      </c>
    </row>
    <row r="24" spans="1:31" s="19" customFormat="1" ht="29.1" customHeight="1" thickBot="1">
      <c r="A24" s="2">
        <v>20</v>
      </c>
      <c r="B24" s="12" t="s">
        <v>18</v>
      </c>
      <c r="C24" s="40">
        <v>10</v>
      </c>
      <c r="D24" s="60" t="s">
        <v>55</v>
      </c>
      <c r="E24" s="21">
        <v>10</v>
      </c>
      <c r="F24" s="13" t="s">
        <v>55</v>
      </c>
      <c r="G24" s="13" t="s">
        <v>55</v>
      </c>
      <c r="H24" s="14">
        <v>10</v>
      </c>
      <c r="I24" s="14">
        <v>16</v>
      </c>
      <c r="J24" s="13"/>
      <c r="K24" s="14"/>
      <c r="L24" s="14"/>
      <c r="M24" s="13"/>
      <c r="N24" s="14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21"/>
      <c r="AD24" s="17">
        <f>COUNTIF(C24:AC24,"3")+COUNTIF(C24:AC24,"10")+COUNTIF(C24:AC24,"5")+1</f>
        <v>4</v>
      </c>
      <c r="AE24" s="18">
        <f>SUM(C24:AC24)</f>
        <v>46</v>
      </c>
    </row>
    <row r="25" spans="1:31" s="19" customFormat="1" ht="29.1" customHeight="1" thickBot="1">
      <c r="A25" s="2">
        <v>22</v>
      </c>
      <c r="B25" s="12" t="s">
        <v>31</v>
      </c>
      <c r="C25" s="41">
        <v>13</v>
      </c>
      <c r="D25" s="14">
        <v>11</v>
      </c>
      <c r="E25" s="14">
        <v>12</v>
      </c>
      <c r="F25" s="14">
        <v>10</v>
      </c>
      <c r="G25" s="13" t="s">
        <v>55</v>
      </c>
      <c r="H25" s="13" t="s">
        <v>55</v>
      </c>
      <c r="I25" s="13" t="s">
        <v>55</v>
      </c>
      <c r="J25" s="13"/>
      <c r="K25" s="14"/>
      <c r="L25" s="15"/>
      <c r="M25" s="13"/>
      <c r="N25" s="14"/>
      <c r="O25" s="14"/>
      <c r="P25" s="13"/>
      <c r="Q25" s="13"/>
      <c r="R25" s="13"/>
      <c r="S25" s="13"/>
      <c r="T25" s="13"/>
      <c r="U25" s="37"/>
      <c r="V25" s="13"/>
      <c r="W25" s="13"/>
      <c r="X25" s="13"/>
      <c r="Y25" s="13"/>
      <c r="Z25" s="13"/>
      <c r="AA25" s="13"/>
      <c r="AB25" s="13"/>
      <c r="AC25" s="21"/>
      <c r="AD25" s="17">
        <f>COUNTIF(C25:AC25,"3")+COUNTIF(C25:AC25,"10")+COUNTIF(C25:AC25,"5")+3</f>
        <v>4</v>
      </c>
      <c r="AE25" s="18">
        <f>SUM(C25:AC25)</f>
        <v>46</v>
      </c>
    </row>
    <row r="26" spans="1:31" s="19" customFormat="1" ht="29.1" customHeight="1" thickBot="1">
      <c r="A26" s="2">
        <v>22</v>
      </c>
      <c r="B26" s="12" t="s">
        <v>47</v>
      </c>
      <c r="C26" s="14">
        <v>10</v>
      </c>
      <c r="D26" s="13" t="s">
        <v>55</v>
      </c>
      <c r="E26" s="21">
        <v>10</v>
      </c>
      <c r="F26" s="13" t="s">
        <v>55</v>
      </c>
      <c r="G26" s="13" t="s">
        <v>55</v>
      </c>
      <c r="H26" s="14">
        <v>10</v>
      </c>
      <c r="I26" s="14">
        <v>14</v>
      </c>
      <c r="J26" s="14"/>
      <c r="K26" s="14"/>
      <c r="L26" s="15"/>
      <c r="M26" s="13"/>
      <c r="N26" s="14"/>
      <c r="O26" s="14"/>
      <c r="P26" s="14"/>
      <c r="Q26" s="14"/>
      <c r="R26" s="14"/>
      <c r="S26" s="21"/>
      <c r="T26" s="14"/>
      <c r="U26" s="21"/>
      <c r="V26" s="14"/>
      <c r="W26" s="14"/>
      <c r="X26" s="20"/>
      <c r="Y26" s="14"/>
      <c r="Z26" s="14"/>
      <c r="AA26" s="20"/>
      <c r="AB26" s="20"/>
      <c r="AC26" s="43"/>
      <c r="AD26" s="17">
        <f>COUNTIF(C26:AC26,"3")+COUNTIF(C26:AC26,"10")+COUNTIF(C26:AC26,"5")+1</f>
        <v>4</v>
      </c>
      <c r="AE26" s="18">
        <f>SUM(C26:AC26)</f>
        <v>44</v>
      </c>
    </row>
    <row r="27" spans="1:31" s="19" customFormat="1" ht="29.1" customHeight="1" thickBot="1">
      <c r="A27" s="2">
        <v>23</v>
      </c>
      <c r="B27" s="12" t="s">
        <v>41</v>
      </c>
      <c r="C27" s="25">
        <v>10</v>
      </c>
      <c r="D27" s="14">
        <v>10</v>
      </c>
      <c r="E27" s="14">
        <v>10</v>
      </c>
      <c r="F27" s="13" t="s">
        <v>55</v>
      </c>
      <c r="G27" s="13" t="s">
        <v>55</v>
      </c>
      <c r="H27" s="14">
        <v>10</v>
      </c>
      <c r="I27" s="13" t="s">
        <v>55</v>
      </c>
      <c r="J27" s="13"/>
      <c r="K27" s="14"/>
      <c r="L27" s="15"/>
      <c r="M27" s="13"/>
      <c r="N27" s="14"/>
      <c r="O27" s="14"/>
      <c r="P27" s="13"/>
      <c r="Q27" s="13"/>
      <c r="R27" s="14"/>
      <c r="S27" s="14"/>
      <c r="T27" s="13"/>
      <c r="U27" s="13"/>
      <c r="V27" s="13"/>
      <c r="W27" s="13"/>
      <c r="X27" s="13"/>
      <c r="Y27" s="13"/>
      <c r="Z27" s="13"/>
      <c r="AA27" s="13"/>
      <c r="AB27" s="13"/>
      <c r="AC27" s="20"/>
      <c r="AD27" s="17">
        <f>COUNTIF(C27:AC27,"3")+COUNTIF(C27:AC27,"10")+COUNTIF(C27:AC27,"5")</f>
        <v>4</v>
      </c>
      <c r="AE27" s="18">
        <f>SUM(C27:AC27)</f>
        <v>40</v>
      </c>
    </row>
    <row r="28" spans="1:31" s="19" customFormat="1" ht="29.1" customHeight="1" thickBot="1">
      <c r="A28" s="2">
        <v>24</v>
      </c>
      <c r="B28" s="12" t="s">
        <v>46</v>
      </c>
      <c r="C28" s="13" t="s">
        <v>55</v>
      </c>
      <c r="D28" s="13" t="s">
        <v>55</v>
      </c>
      <c r="E28" s="13" t="s">
        <v>55</v>
      </c>
      <c r="F28" s="13" t="s">
        <v>55</v>
      </c>
      <c r="G28" s="13" t="s">
        <v>55</v>
      </c>
      <c r="H28" s="14">
        <v>21</v>
      </c>
      <c r="I28" s="14">
        <v>17</v>
      </c>
      <c r="J28" s="13"/>
      <c r="K28" s="14"/>
      <c r="L28" s="15"/>
      <c r="M28" s="13"/>
      <c r="N28" s="14"/>
      <c r="O28" s="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23"/>
      <c r="AD28" s="17">
        <f>COUNTIF(C28:AC28,"3")+COUNTIF(C28:AC28,"10")+COUNTIF(C28:AC28,"5")+2</f>
        <v>2</v>
      </c>
      <c r="AE28" s="18">
        <f>SUM(C28:AC28)</f>
        <v>38</v>
      </c>
    </row>
    <row r="29" spans="1:31" s="19" customFormat="1" ht="29.1" customHeight="1" thickBot="1">
      <c r="A29" s="2">
        <v>25</v>
      </c>
      <c r="B29" s="12" t="s">
        <v>21</v>
      </c>
      <c r="C29" s="14">
        <v>10</v>
      </c>
      <c r="D29" s="14">
        <v>10</v>
      </c>
      <c r="E29" s="14">
        <v>11</v>
      </c>
      <c r="F29" s="13" t="s">
        <v>55</v>
      </c>
      <c r="G29" s="13" t="s">
        <v>55</v>
      </c>
      <c r="H29" s="13" t="s">
        <v>55</v>
      </c>
      <c r="I29" s="13" t="s">
        <v>55</v>
      </c>
      <c r="J29" s="13"/>
      <c r="K29" s="14"/>
      <c r="L29" s="15"/>
      <c r="M29" s="13"/>
      <c r="N29" s="14"/>
      <c r="O29" s="14"/>
      <c r="P29" s="13"/>
      <c r="Q29" s="13"/>
      <c r="R29" s="13"/>
      <c r="S29" s="13"/>
      <c r="T29" s="13"/>
      <c r="U29" s="14"/>
      <c r="V29" s="14"/>
      <c r="W29" s="13"/>
      <c r="X29" s="13"/>
      <c r="Y29" s="14"/>
      <c r="Z29" s="14"/>
      <c r="AA29" s="14"/>
      <c r="AB29" s="13"/>
      <c r="AC29" s="16"/>
      <c r="AD29" s="17">
        <f>COUNTIF(C29:AC29,"3")+COUNTIF(C29:AC29,"10")+COUNTIF(C29:AC29,"5")+1</f>
        <v>3</v>
      </c>
      <c r="AE29" s="18">
        <f>SUM(C29:AC29)</f>
        <v>31</v>
      </c>
    </row>
    <row r="30" spans="1:31" s="19" customFormat="1" ht="29.1" customHeight="1" thickBot="1">
      <c r="A30" s="2">
        <v>26</v>
      </c>
      <c r="B30" s="12" t="s">
        <v>40</v>
      </c>
      <c r="C30" s="14">
        <v>10</v>
      </c>
      <c r="D30" s="13" t="s">
        <v>55</v>
      </c>
      <c r="E30" s="21">
        <v>10</v>
      </c>
      <c r="F30" s="13" t="s">
        <v>55</v>
      </c>
      <c r="G30" s="13" t="s">
        <v>55</v>
      </c>
      <c r="H30" s="14">
        <v>10</v>
      </c>
      <c r="I30" s="13" t="s">
        <v>55</v>
      </c>
      <c r="J30" s="14"/>
      <c r="K30" s="14"/>
      <c r="L30" s="15"/>
      <c r="M30" s="13"/>
      <c r="N30" s="14"/>
      <c r="O30" s="14"/>
      <c r="P30" s="13"/>
      <c r="Q30" s="14"/>
      <c r="R30" s="14"/>
      <c r="S30" s="13"/>
      <c r="T30" s="13"/>
      <c r="U30" s="13"/>
      <c r="V30" s="13"/>
      <c r="W30" s="13"/>
      <c r="X30" s="14"/>
      <c r="Y30" s="13"/>
      <c r="Z30" s="14"/>
      <c r="AA30" s="13"/>
      <c r="AB30" s="14"/>
      <c r="AC30" s="23"/>
      <c r="AD30" s="17">
        <f>COUNTIF(C30:AC30,"3")+COUNTIF(C30:AC30,"10")+COUNTIF(C30:AC30,"5")</f>
        <v>3</v>
      </c>
      <c r="AE30" s="18">
        <f>SUM(C30:AC30)</f>
        <v>30</v>
      </c>
    </row>
    <row r="31" spans="1:31" s="19" customFormat="1" ht="29.1" customHeight="1" thickBot="1">
      <c r="A31" s="2">
        <v>27</v>
      </c>
      <c r="B31" s="12" t="s">
        <v>19</v>
      </c>
      <c r="C31" s="14">
        <v>14</v>
      </c>
      <c r="D31" s="13" t="s">
        <v>55</v>
      </c>
      <c r="E31" s="13" t="s">
        <v>55</v>
      </c>
      <c r="F31" s="13" t="s">
        <v>55</v>
      </c>
      <c r="G31" s="13" t="s">
        <v>55</v>
      </c>
      <c r="H31" s="13" t="s">
        <v>55</v>
      </c>
      <c r="I31" s="14">
        <v>14</v>
      </c>
      <c r="J31" s="13"/>
      <c r="K31" s="14"/>
      <c r="L31" s="15"/>
      <c r="M31" s="13"/>
      <c r="N31" s="14"/>
      <c r="O31" s="14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21"/>
      <c r="AD31" s="17">
        <f>COUNTIF(C31:AC31,"3")+COUNTIF(C31:AC31,"10")+COUNTIF(C31:AC31,"5")+2</f>
        <v>2</v>
      </c>
      <c r="AE31" s="18">
        <f>SUM(C31:AC31)</f>
        <v>28</v>
      </c>
    </row>
    <row r="32" spans="1:31" s="19" customFormat="1" ht="29.1" customHeight="1" thickBot="1">
      <c r="A32" s="2">
        <v>28</v>
      </c>
      <c r="B32" s="12" t="s">
        <v>15</v>
      </c>
      <c r="C32" s="14">
        <v>11</v>
      </c>
      <c r="D32" s="13" t="s">
        <v>55</v>
      </c>
      <c r="E32" s="13" t="s">
        <v>55</v>
      </c>
      <c r="F32" s="13" t="s">
        <v>55</v>
      </c>
      <c r="G32" s="13" t="s">
        <v>55</v>
      </c>
      <c r="H32" s="14">
        <v>10</v>
      </c>
      <c r="I32" s="13" t="s">
        <v>55</v>
      </c>
      <c r="J32" s="13"/>
      <c r="K32" s="14"/>
      <c r="L32" s="15"/>
      <c r="M32" s="13"/>
      <c r="N32" s="14"/>
      <c r="O32" s="14"/>
      <c r="P32" s="13"/>
      <c r="Q32" s="14"/>
      <c r="R32" s="13"/>
      <c r="S32" s="13"/>
      <c r="T32" s="14"/>
      <c r="U32" s="14"/>
      <c r="V32" s="14"/>
      <c r="W32" s="13"/>
      <c r="X32" s="13"/>
      <c r="Y32" s="13"/>
      <c r="Z32" s="13"/>
      <c r="AA32" s="13"/>
      <c r="AB32" s="14"/>
      <c r="AC32" s="21"/>
      <c r="AD32" s="17">
        <f>COUNTIF(C32:AC32,"3")+COUNTIF(C32:AC32,"10")+COUNTIF(C32:AC32,"5")+1</f>
        <v>2</v>
      </c>
      <c r="AE32" s="18">
        <f>SUM(C32:AC32)</f>
        <v>21</v>
      </c>
    </row>
    <row r="33" spans="1:31" s="19" customFormat="1" ht="29.1" customHeight="1" thickBot="1">
      <c r="A33" s="2">
        <v>29</v>
      </c>
      <c r="B33" s="12" t="s">
        <v>29</v>
      </c>
      <c r="C33" s="14">
        <v>10</v>
      </c>
      <c r="D33" s="13" t="s">
        <v>55</v>
      </c>
      <c r="E33" s="13" t="s">
        <v>55</v>
      </c>
      <c r="F33" s="13" t="s">
        <v>55</v>
      </c>
      <c r="G33" s="13" t="s">
        <v>55</v>
      </c>
      <c r="H33" s="14">
        <v>10</v>
      </c>
      <c r="I33" s="13" t="s">
        <v>55</v>
      </c>
      <c r="J33" s="13"/>
      <c r="K33" s="14"/>
      <c r="L33" s="15"/>
      <c r="M33" s="13"/>
      <c r="N33" s="14"/>
      <c r="O33" s="14"/>
      <c r="P33" s="13"/>
      <c r="Q33" s="13"/>
      <c r="R33" s="14"/>
      <c r="S33" s="13"/>
      <c r="T33" s="14"/>
      <c r="U33" s="36"/>
      <c r="V33" s="13"/>
      <c r="W33" s="13"/>
      <c r="X33" s="13"/>
      <c r="Y33" s="13"/>
      <c r="Z33" s="14"/>
      <c r="AA33" s="13"/>
      <c r="AB33" s="13"/>
      <c r="AC33" s="22"/>
      <c r="AD33" s="17">
        <f>COUNTIF(C33:AC33,"3")+COUNTIF(C33:AC33,"10")+COUNTIF(C33:AC33,"5")</f>
        <v>2</v>
      </c>
      <c r="AE33" s="18">
        <f>SUM(C33:AC33)</f>
        <v>20</v>
      </c>
    </row>
    <row r="34" spans="1:31" s="19" customFormat="1" ht="29.1" customHeight="1" thickBot="1">
      <c r="A34" s="2">
        <v>30</v>
      </c>
      <c r="B34" s="12" t="s">
        <v>25</v>
      </c>
      <c r="C34" s="13" t="s">
        <v>55</v>
      </c>
      <c r="D34" s="13" t="s">
        <v>55</v>
      </c>
      <c r="E34" s="13" t="s">
        <v>55</v>
      </c>
      <c r="F34" s="13" t="s">
        <v>55</v>
      </c>
      <c r="G34" s="13" t="s">
        <v>55</v>
      </c>
      <c r="H34" s="14">
        <v>20</v>
      </c>
      <c r="I34" s="13" t="s">
        <v>55</v>
      </c>
      <c r="J34" s="13"/>
      <c r="K34" s="14"/>
      <c r="L34" s="15"/>
      <c r="M34" s="13"/>
      <c r="N34" s="14"/>
      <c r="O34" s="14"/>
      <c r="P34" s="13"/>
      <c r="Q34" s="13"/>
      <c r="R34" s="14"/>
      <c r="S34" s="14"/>
      <c r="T34" s="13"/>
      <c r="U34" s="14"/>
      <c r="V34" s="13"/>
      <c r="W34" s="13"/>
      <c r="X34" s="13"/>
      <c r="Y34" s="13"/>
      <c r="Z34" s="13"/>
      <c r="AA34" s="13"/>
      <c r="AB34" s="14"/>
      <c r="AC34" s="16"/>
      <c r="AD34" s="17">
        <f>COUNTIF(C34:AC34,"3")+COUNTIF(C34:AC34,"10")+COUNTIF(C34:AC34,"5")+1</f>
        <v>1</v>
      </c>
      <c r="AE34" s="18">
        <f>SUM(C34:AC34)</f>
        <v>20</v>
      </c>
    </row>
    <row r="35" spans="1:31" s="19" customFormat="1" ht="29.1" customHeight="1" thickBot="1">
      <c r="A35" s="2">
        <v>31</v>
      </c>
      <c r="B35" s="12" t="s">
        <v>30</v>
      </c>
      <c r="C35" s="14">
        <v>20</v>
      </c>
      <c r="D35" s="13" t="s">
        <v>55</v>
      </c>
      <c r="E35" s="13" t="s">
        <v>55</v>
      </c>
      <c r="F35" s="13" t="s">
        <v>55</v>
      </c>
      <c r="G35" s="13" t="s">
        <v>55</v>
      </c>
      <c r="H35" s="13" t="s">
        <v>55</v>
      </c>
      <c r="I35" s="37" t="s">
        <v>55</v>
      </c>
      <c r="J35" s="13"/>
      <c r="K35" s="24"/>
      <c r="L35" s="42"/>
      <c r="M35" s="37"/>
      <c r="N35" s="20"/>
      <c r="O35" s="20"/>
      <c r="P35" s="13"/>
      <c r="Q35" s="20"/>
      <c r="R35" s="14"/>
      <c r="S35" s="13"/>
      <c r="T35" s="13"/>
      <c r="U35" s="14"/>
      <c r="V35" s="13"/>
      <c r="W35" s="13"/>
      <c r="X35" s="37"/>
      <c r="Y35" s="13"/>
      <c r="Z35" s="20"/>
      <c r="AA35" s="14"/>
      <c r="AB35" s="20"/>
      <c r="AC35" s="16"/>
      <c r="AD35" s="17">
        <f>COUNTIF(C35:AC35,"3")+COUNTIF(C35:AC35,"10")+COUNTIF(C35:AC35,"5")+1</f>
        <v>1</v>
      </c>
      <c r="AE35" s="18">
        <f>SUM(C35:AC35)</f>
        <v>20</v>
      </c>
    </row>
    <row r="36" spans="1:31" s="19" customFormat="1" ht="29.1" customHeight="1" thickBot="1">
      <c r="A36" s="2">
        <v>32</v>
      </c>
      <c r="B36" s="12" t="s">
        <v>26</v>
      </c>
      <c r="C36" s="13" t="s">
        <v>55</v>
      </c>
      <c r="D36" s="13" t="s">
        <v>55</v>
      </c>
      <c r="E36" s="13" t="s">
        <v>55</v>
      </c>
      <c r="F36" s="13" t="s">
        <v>55</v>
      </c>
      <c r="G36" s="13" t="s">
        <v>55</v>
      </c>
      <c r="H36" s="14">
        <v>10</v>
      </c>
      <c r="I36" s="13" t="s">
        <v>55</v>
      </c>
      <c r="J36" s="13"/>
      <c r="K36" s="14"/>
      <c r="L36" s="15"/>
      <c r="M36" s="13"/>
      <c r="N36" s="14"/>
      <c r="O36" s="14"/>
      <c r="P36" s="13"/>
      <c r="Q36" s="13"/>
      <c r="R36" s="14"/>
      <c r="S36" s="13"/>
      <c r="T36" s="13"/>
      <c r="U36" s="14"/>
      <c r="V36" s="13"/>
      <c r="W36" s="13"/>
      <c r="X36" s="13"/>
      <c r="Y36" s="13"/>
      <c r="Z36" s="13"/>
      <c r="AA36" s="13"/>
      <c r="AB36" s="13"/>
      <c r="AC36" s="16"/>
      <c r="AD36" s="17">
        <f>COUNTIF(C36:AC36,"3")+COUNTIF(C36:AC36,"10")+COUNTIF(C36:AC36,"5")</f>
        <v>1</v>
      </c>
      <c r="AE36" s="18">
        <f>SUM(C36:AC36)</f>
        <v>10</v>
      </c>
    </row>
    <row r="37" spans="1:31" s="19" customFormat="1" ht="29.1" customHeight="1" thickBot="1">
      <c r="A37" s="2">
        <v>33</v>
      </c>
      <c r="B37" s="12" t="s">
        <v>6</v>
      </c>
      <c r="C37" s="13" t="s">
        <v>55</v>
      </c>
      <c r="D37" s="13" t="s">
        <v>55</v>
      </c>
      <c r="E37" s="13" t="s">
        <v>55</v>
      </c>
      <c r="F37" s="13" t="s">
        <v>55</v>
      </c>
      <c r="G37" s="13" t="s">
        <v>55</v>
      </c>
      <c r="H37" s="13" t="s">
        <v>55</v>
      </c>
      <c r="I37" s="13" t="s">
        <v>55</v>
      </c>
      <c r="J37" s="13"/>
      <c r="K37" s="14"/>
      <c r="L37" s="15"/>
      <c r="M37" s="37"/>
      <c r="N37" s="20"/>
      <c r="O37" s="20"/>
      <c r="P37" s="13"/>
      <c r="Q37" s="20"/>
      <c r="R37" s="13"/>
      <c r="S37" s="14"/>
      <c r="T37" s="13"/>
      <c r="U37" s="14"/>
      <c r="V37" s="13"/>
      <c r="W37" s="13"/>
      <c r="X37" s="37"/>
      <c r="Y37" s="13"/>
      <c r="Z37" s="37"/>
      <c r="AA37" s="13"/>
      <c r="AB37" s="14"/>
      <c r="AC37" s="16"/>
      <c r="AD37" s="17">
        <f>COUNTIF(C37:AC37,"3")+COUNTIF(C37:AC37,"10")+COUNTIF(C37:AC37,"5")</f>
        <v>0</v>
      </c>
      <c r="AE37" s="18">
        <f>SUM(C37:AC37)</f>
        <v>0</v>
      </c>
    </row>
    <row r="38" spans="1:31" s="19" customFormat="1" ht="29.1" customHeight="1" thickBot="1">
      <c r="A38" s="2">
        <v>34</v>
      </c>
      <c r="B38" s="12" t="s">
        <v>11</v>
      </c>
      <c r="C38" s="13" t="s">
        <v>55</v>
      </c>
      <c r="D38" s="13" t="s">
        <v>55</v>
      </c>
      <c r="E38" s="13" t="s">
        <v>55</v>
      </c>
      <c r="F38" s="13" t="s">
        <v>55</v>
      </c>
      <c r="G38" s="13" t="s">
        <v>55</v>
      </c>
      <c r="H38" s="13" t="s">
        <v>55</v>
      </c>
      <c r="I38" s="13" t="s">
        <v>55</v>
      </c>
      <c r="J38" s="13"/>
      <c r="K38" s="14"/>
      <c r="L38" s="14"/>
      <c r="M38" s="13"/>
      <c r="N38" s="20"/>
      <c r="O38" s="20"/>
      <c r="P38" s="13"/>
      <c r="Q38" s="13"/>
      <c r="R38" s="14"/>
      <c r="S38" s="13"/>
      <c r="T38" s="13"/>
      <c r="U38" s="14"/>
      <c r="V38" s="13"/>
      <c r="W38" s="13"/>
      <c r="X38" s="13"/>
      <c r="Y38" s="13"/>
      <c r="Z38" s="13"/>
      <c r="AA38" s="14"/>
      <c r="AB38" s="13"/>
      <c r="AC38" s="20"/>
      <c r="AD38" s="17">
        <f>COUNTIF(C38:AC38,"3")+COUNTIF(C38:AC38,"10")+COUNTIF(C38:AC38,"5")</f>
        <v>0</v>
      </c>
      <c r="AE38" s="18">
        <f>SUM(C38:AC38)</f>
        <v>0</v>
      </c>
    </row>
    <row r="39" spans="1:31" s="19" customFormat="1" ht="29.1" customHeight="1" thickBot="1">
      <c r="A39" s="2">
        <v>35</v>
      </c>
      <c r="B39" s="12" t="s">
        <v>12</v>
      </c>
      <c r="C39" s="13" t="s">
        <v>55</v>
      </c>
      <c r="D39" s="13" t="s">
        <v>55</v>
      </c>
      <c r="E39" s="13" t="s">
        <v>55</v>
      </c>
      <c r="F39" s="13" t="s">
        <v>55</v>
      </c>
      <c r="G39" s="13" t="s">
        <v>55</v>
      </c>
      <c r="H39" s="13" t="s">
        <v>55</v>
      </c>
      <c r="I39" s="13" t="s">
        <v>55</v>
      </c>
      <c r="J39" s="13"/>
      <c r="K39" s="14"/>
      <c r="L39" s="15"/>
      <c r="M39" s="13"/>
      <c r="N39" s="14"/>
      <c r="O39" s="14"/>
      <c r="P39" s="13"/>
      <c r="Q39" s="20"/>
      <c r="R39" s="14"/>
      <c r="S39" s="14"/>
      <c r="T39" s="14"/>
      <c r="U39" s="14"/>
      <c r="V39" s="14"/>
      <c r="W39" s="14"/>
      <c r="X39" s="13"/>
      <c r="Y39" s="13"/>
      <c r="Z39" s="13"/>
      <c r="AA39" s="13"/>
      <c r="AB39" s="14"/>
      <c r="AC39" s="16"/>
      <c r="AD39" s="17">
        <f>COUNTIF(C39:AC39,"3")+COUNTIF(C39:AC39,"10")+COUNTIF(C39:AC39,"5")</f>
        <v>0</v>
      </c>
      <c r="AE39" s="18">
        <f>SUM(C39:AC39)</f>
        <v>0</v>
      </c>
    </row>
    <row r="40" spans="1:31" s="19" customFormat="1" ht="29.1" customHeight="1" thickBot="1">
      <c r="A40" s="2">
        <v>36</v>
      </c>
      <c r="B40" s="12" t="s">
        <v>13</v>
      </c>
      <c r="C40" s="13" t="s">
        <v>55</v>
      </c>
      <c r="D40" s="13" t="s">
        <v>55</v>
      </c>
      <c r="E40" s="13" t="s">
        <v>55</v>
      </c>
      <c r="F40" s="13" t="s">
        <v>55</v>
      </c>
      <c r="G40" s="13" t="s">
        <v>55</v>
      </c>
      <c r="H40" s="13" t="s">
        <v>55</v>
      </c>
      <c r="I40" s="13" t="s">
        <v>55</v>
      </c>
      <c r="J40" s="13"/>
      <c r="K40" s="14"/>
      <c r="L40" s="15"/>
      <c r="M40" s="13"/>
      <c r="N40" s="14"/>
      <c r="O40" s="14"/>
      <c r="P40" s="13"/>
      <c r="Q40" s="13"/>
      <c r="R40" s="13"/>
      <c r="S40" s="21"/>
      <c r="T40" s="13"/>
      <c r="U40" s="14"/>
      <c r="V40" s="13"/>
      <c r="W40" s="13"/>
      <c r="X40" s="13"/>
      <c r="Y40" s="13"/>
      <c r="Z40" s="13"/>
      <c r="AA40" s="13"/>
      <c r="AB40" s="13"/>
      <c r="AC40" s="23"/>
      <c r="AD40" s="17">
        <f>COUNTIF(C40:AC40,"3")+COUNTIF(C40:AC40,"10")+COUNTIF(C40:AC40,"5")</f>
        <v>0</v>
      </c>
      <c r="AE40" s="18">
        <f>SUM(C40:AC40)</f>
        <v>0</v>
      </c>
    </row>
    <row r="41" spans="1:31" s="19" customFormat="1" ht="29.1" customHeight="1" thickBot="1">
      <c r="A41" s="2">
        <v>37</v>
      </c>
      <c r="B41" s="12" t="s">
        <v>14</v>
      </c>
      <c r="C41" s="13" t="s">
        <v>55</v>
      </c>
      <c r="D41" s="13" t="s">
        <v>55</v>
      </c>
      <c r="E41" s="13" t="s">
        <v>55</v>
      </c>
      <c r="F41" s="13" t="s">
        <v>55</v>
      </c>
      <c r="G41" s="13" t="s">
        <v>55</v>
      </c>
      <c r="H41" s="13" t="s">
        <v>55</v>
      </c>
      <c r="I41" s="13" t="s">
        <v>55</v>
      </c>
      <c r="J41" s="13"/>
      <c r="K41" s="14"/>
      <c r="L41" s="14"/>
      <c r="M41" s="14"/>
      <c r="N41" s="14"/>
      <c r="O41" s="14"/>
      <c r="P41" s="14"/>
      <c r="Q41" s="14"/>
      <c r="R41" s="14"/>
      <c r="S41" s="14"/>
      <c r="T41" s="13"/>
      <c r="U41" s="14"/>
      <c r="V41" s="13"/>
      <c r="W41" s="13"/>
      <c r="X41" s="14"/>
      <c r="Y41" s="13"/>
      <c r="Z41" s="14"/>
      <c r="AA41" s="14"/>
      <c r="AB41" s="14"/>
      <c r="AC41" s="23"/>
      <c r="AD41" s="17">
        <f>COUNTIF(C41:AC41,"3")+COUNTIF(C41:AC41,"10")+COUNTIF(C41:AC41,"5")</f>
        <v>0</v>
      </c>
      <c r="AE41" s="18">
        <f>SUM(C41:AC41)</f>
        <v>0</v>
      </c>
    </row>
    <row r="42" spans="1:31" s="19" customFormat="1" ht="29.1" customHeight="1" thickBot="1">
      <c r="A42" s="2">
        <v>38</v>
      </c>
      <c r="B42" s="12" t="s">
        <v>27</v>
      </c>
      <c r="C42" s="13" t="s">
        <v>55</v>
      </c>
      <c r="D42" s="13" t="s">
        <v>55</v>
      </c>
      <c r="E42" s="13" t="s">
        <v>55</v>
      </c>
      <c r="F42" s="13" t="s">
        <v>55</v>
      </c>
      <c r="G42" s="13" t="s">
        <v>55</v>
      </c>
      <c r="H42" s="13" t="s">
        <v>55</v>
      </c>
      <c r="I42" s="13" t="s">
        <v>55</v>
      </c>
      <c r="J42" s="13"/>
      <c r="K42" s="14"/>
      <c r="L42" s="15"/>
      <c r="M42" s="14"/>
      <c r="N42" s="14"/>
      <c r="O42" s="20"/>
      <c r="P42" s="14"/>
      <c r="Q42" s="20"/>
      <c r="R42" s="14"/>
      <c r="S42" s="20"/>
      <c r="T42" s="13"/>
      <c r="U42" s="20"/>
      <c r="V42" s="13"/>
      <c r="W42" s="13"/>
      <c r="X42" s="14"/>
      <c r="Y42" s="13"/>
      <c r="Z42" s="13"/>
      <c r="AA42" s="14"/>
      <c r="AB42" s="14"/>
      <c r="AC42" s="21"/>
      <c r="AD42" s="17">
        <f>COUNTIF(C42:AC42,"3")+COUNTIF(C42:AC42,"10")+COUNTIF(C42:AC42,"5")</f>
        <v>0</v>
      </c>
      <c r="AE42" s="18">
        <f>SUM(C42:AC42)</f>
        <v>0</v>
      </c>
    </row>
    <row r="43" spans="1:31" s="19" customFormat="1" ht="29.1" customHeight="1" thickBot="1">
      <c r="A43" s="2">
        <v>39</v>
      </c>
      <c r="B43" s="12" t="s">
        <v>28</v>
      </c>
      <c r="C43" s="13" t="s">
        <v>55</v>
      </c>
      <c r="D43" s="13" t="s">
        <v>55</v>
      </c>
      <c r="E43" s="13" t="s">
        <v>55</v>
      </c>
      <c r="F43" s="13" t="s">
        <v>55</v>
      </c>
      <c r="G43" s="13" t="s">
        <v>55</v>
      </c>
      <c r="H43" s="13" t="s">
        <v>55</v>
      </c>
      <c r="I43" s="13" t="s">
        <v>55</v>
      </c>
      <c r="J43" s="13"/>
      <c r="K43" s="14"/>
      <c r="L43" s="15"/>
      <c r="M43" s="13"/>
      <c r="N43" s="14"/>
      <c r="O43" s="14"/>
      <c r="P43" s="13"/>
      <c r="Q43" s="13"/>
      <c r="R43" s="14"/>
      <c r="S43" s="14"/>
      <c r="T43" s="13"/>
      <c r="U43" s="13"/>
      <c r="V43" s="13"/>
      <c r="W43" s="13"/>
      <c r="X43" s="13"/>
      <c r="Y43" s="13"/>
      <c r="Z43" s="13"/>
      <c r="AA43" s="13"/>
      <c r="AB43" s="13"/>
      <c r="AC43" s="21"/>
      <c r="AD43" s="17">
        <f>COUNTIF(C43:AC43,"3")+COUNTIF(C43:AC43,"10")+COUNTIF(C43:AC43,"5")</f>
        <v>0</v>
      </c>
      <c r="AE43" s="18">
        <f>SUM(C43:AC43)</f>
        <v>0</v>
      </c>
    </row>
    <row r="44" spans="1:31" s="19" customFormat="1" ht="29.1" customHeight="1" thickBot="1">
      <c r="A44" s="2">
        <v>40</v>
      </c>
      <c r="B44" s="12" t="s">
        <v>32</v>
      </c>
      <c r="C44" s="13" t="s">
        <v>55</v>
      </c>
      <c r="D44" s="36" t="s">
        <v>55</v>
      </c>
      <c r="E44" s="13" t="s">
        <v>55</v>
      </c>
      <c r="F44" s="13" t="s">
        <v>55</v>
      </c>
      <c r="G44" s="13" t="s">
        <v>55</v>
      </c>
      <c r="H44" s="13" t="s">
        <v>55</v>
      </c>
      <c r="I44" s="13" t="s">
        <v>55</v>
      </c>
      <c r="J44" s="13"/>
      <c r="K44" s="24"/>
      <c r="L44" s="15"/>
      <c r="M44" s="14"/>
      <c r="N44" s="14"/>
      <c r="O44" s="21"/>
      <c r="P44" s="13"/>
      <c r="Q44" s="21"/>
      <c r="R44" s="14"/>
      <c r="S44" s="21"/>
      <c r="T44" s="13"/>
      <c r="U44" s="13"/>
      <c r="V44" s="13"/>
      <c r="W44" s="14"/>
      <c r="X44" s="14"/>
      <c r="Y44" s="13"/>
      <c r="Z44" s="20"/>
      <c r="AA44" s="14"/>
      <c r="AB44" s="13"/>
      <c r="AC44" s="20"/>
      <c r="AD44" s="17">
        <f>COUNTIF(C44:AC44,"3")+COUNTIF(C44:AC44,"10")+COUNTIF(C44:AC44,"5")</f>
        <v>0</v>
      </c>
      <c r="AE44" s="18">
        <f>SUM(C44:AC44)</f>
        <v>0</v>
      </c>
    </row>
    <row r="45" spans="1:31" s="19" customFormat="1" ht="29.1" customHeight="1" thickBot="1">
      <c r="A45" s="2">
        <v>41</v>
      </c>
      <c r="B45" s="12" t="s">
        <v>34</v>
      </c>
      <c r="C45" s="13" t="s">
        <v>55</v>
      </c>
      <c r="D45" s="13" t="s">
        <v>55</v>
      </c>
      <c r="E45" s="13" t="s">
        <v>55</v>
      </c>
      <c r="F45" s="13" t="s">
        <v>55</v>
      </c>
      <c r="G45" s="13" t="s">
        <v>55</v>
      </c>
      <c r="H45" s="13" t="s">
        <v>55</v>
      </c>
      <c r="I45" s="13" t="s">
        <v>55</v>
      </c>
      <c r="J45" s="13"/>
      <c r="K45" s="14"/>
      <c r="L45" s="15"/>
      <c r="M45" s="13"/>
      <c r="N45" s="14"/>
      <c r="O45" s="14"/>
      <c r="P45" s="13"/>
      <c r="Q45" s="13"/>
      <c r="R45" s="14"/>
      <c r="S45" s="14"/>
      <c r="T45" s="13"/>
      <c r="U45" s="14"/>
      <c r="V45" s="13"/>
      <c r="W45" s="13"/>
      <c r="X45" s="13"/>
      <c r="Y45" s="13"/>
      <c r="Z45" s="14"/>
      <c r="AA45" s="14"/>
      <c r="AB45" s="13"/>
      <c r="AC45" s="21"/>
      <c r="AD45" s="17">
        <f>COUNTIF(C45:AC45,"3")+COUNTIF(C45:AC45,"10")+COUNTIF(C45:AC45,"5")</f>
        <v>0</v>
      </c>
      <c r="AE45" s="18">
        <f>SUM(C45:AC45)</f>
        <v>0</v>
      </c>
    </row>
    <row r="46" spans="1:31" s="19" customFormat="1" ht="29.1" customHeight="1" thickBot="1">
      <c r="A46" s="2">
        <v>42</v>
      </c>
      <c r="B46" s="12" t="s">
        <v>37</v>
      </c>
      <c r="C46" s="13" t="s">
        <v>55</v>
      </c>
      <c r="D46" s="13" t="s">
        <v>55</v>
      </c>
      <c r="E46" s="13" t="s">
        <v>55</v>
      </c>
      <c r="F46" s="13" t="s">
        <v>55</v>
      </c>
      <c r="G46" s="13" t="s">
        <v>55</v>
      </c>
      <c r="H46" s="13" t="s">
        <v>55</v>
      </c>
      <c r="I46" s="13" t="s">
        <v>55</v>
      </c>
      <c r="J46" s="14"/>
      <c r="K46" s="14"/>
      <c r="L46" s="26"/>
      <c r="M46" s="14"/>
      <c r="N46" s="14"/>
      <c r="O46" s="14"/>
      <c r="P46" s="14"/>
      <c r="Q46" s="20"/>
      <c r="R46" s="14"/>
      <c r="S46" s="13"/>
      <c r="T46" s="13"/>
      <c r="U46" s="21"/>
      <c r="V46" s="13"/>
      <c r="W46" s="13"/>
      <c r="X46" s="14"/>
      <c r="Y46" s="13"/>
      <c r="Z46" s="13"/>
      <c r="AA46" s="14"/>
      <c r="AB46" s="13"/>
      <c r="AC46" s="16"/>
      <c r="AD46" s="17">
        <f>COUNTIF(C46:AC46,"3")+COUNTIF(C46:AC46,"10")+COUNTIF(C46:AC46,"5")</f>
        <v>0</v>
      </c>
      <c r="AE46" s="18">
        <f>SUM(C46:AC46)</f>
        <v>0</v>
      </c>
    </row>
    <row r="47" spans="1:31" s="19" customFormat="1" ht="29.1" customHeight="1" thickBot="1">
      <c r="A47" s="2">
        <v>43</v>
      </c>
      <c r="B47" s="12" t="s">
        <v>38</v>
      </c>
      <c r="C47" s="13" t="s">
        <v>55</v>
      </c>
      <c r="D47" s="13" t="s">
        <v>55</v>
      </c>
      <c r="E47" s="13" t="s">
        <v>55</v>
      </c>
      <c r="F47" s="13" t="s">
        <v>55</v>
      </c>
      <c r="G47" s="13" t="s">
        <v>55</v>
      </c>
      <c r="H47" s="13" t="s">
        <v>55</v>
      </c>
      <c r="I47" s="13" t="s">
        <v>55</v>
      </c>
      <c r="J47" s="14"/>
      <c r="K47" s="14"/>
      <c r="L47" s="14"/>
      <c r="M47" s="14"/>
      <c r="N47" s="20"/>
      <c r="O47" s="14"/>
      <c r="P47" s="13"/>
      <c r="Q47" s="20"/>
      <c r="R47" s="14"/>
      <c r="S47" s="13"/>
      <c r="T47" s="13"/>
      <c r="U47" s="14"/>
      <c r="V47" s="13"/>
      <c r="W47" s="13"/>
      <c r="X47" s="14"/>
      <c r="Y47" s="13"/>
      <c r="Z47" s="14"/>
      <c r="AA47" s="13"/>
      <c r="AB47" s="13"/>
      <c r="AC47" s="20"/>
      <c r="AD47" s="17">
        <f>COUNTIF(C47:AC47,"3")+COUNTIF(C47:AC47,"10")+COUNTIF(C47:AC47,"5")</f>
        <v>0</v>
      </c>
      <c r="AE47" s="18">
        <f>SUM(C47:AC47)</f>
        <v>0</v>
      </c>
    </row>
    <row r="48" spans="1:31" s="19" customFormat="1" ht="29.1" customHeight="1" thickBot="1">
      <c r="A48" s="2">
        <v>44</v>
      </c>
      <c r="B48" s="12" t="s">
        <v>39</v>
      </c>
      <c r="C48" s="13" t="s">
        <v>55</v>
      </c>
      <c r="D48" s="13" t="s">
        <v>55</v>
      </c>
      <c r="E48" s="13" t="s">
        <v>55</v>
      </c>
      <c r="F48" s="13" t="s">
        <v>55</v>
      </c>
      <c r="G48" s="13" t="s">
        <v>55</v>
      </c>
      <c r="H48" s="13" t="s">
        <v>55</v>
      </c>
      <c r="I48" s="13" t="s">
        <v>55</v>
      </c>
      <c r="J48" s="13"/>
      <c r="K48" s="14"/>
      <c r="L48" s="14"/>
      <c r="M48" s="13"/>
      <c r="N48" s="14"/>
      <c r="O48" s="14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1"/>
      <c r="AD48" s="17">
        <f>COUNTIF(C48:AC48,"3")+COUNTIF(C48:AC48,"10")+COUNTIF(C48:AC48,"5")</f>
        <v>0</v>
      </c>
      <c r="AE48" s="18">
        <f>SUM(C48:AC48)</f>
        <v>0</v>
      </c>
    </row>
    <row r="49" spans="1:32" s="19" customFormat="1" ht="29.1" customHeight="1" thickBot="1">
      <c r="A49" s="2">
        <v>45</v>
      </c>
      <c r="B49" s="12" t="s">
        <v>48</v>
      </c>
      <c r="C49" s="13" t="s">
        <v>55</v>
      </c>
      <c r="D49" s="13" t="s">
        <v>55</v>
      </c>
      <c r="E49" s="13" t="s">
        <v>55</v>
      </c>
      <c r="F49" s="13" t="s">
        <v>55</v>
      </c>
      <c r="G49" s="13" t="s">
        <v>55</v>
      </c>
      <c r="H49" s="13" t="s">
        <v>55</v>
      </c>
      <c r="I49" s="13" t="s">
        <v>55</v>
      </c>
      <c r="J49" s="13"/>
      <c r="K49" s="14"/>
      <c r="L49" s="15"/>
      <c r="M49" s="13"/>
      <c r="N49" s="14"/>
      <c r="O49" s="14"/>
      <c r="P49" s="13"/>
      <c r="Q49" s="20"/>
      <c r="R49" s="22"/>
      <c r="S49" s="14"/>
      <c r="T49" s="13"/>
      <c r="U49" s="21"/>
      <c r="V49" s="13"/>
      <c r="W49" s="13"/>
      <c r="X49" s="13"/>
      <c r="Y49" s="13"/>
      <c r="Z49" s="13"/>
      <c r="AA49" s="13"/>
      <c r="AB49" s="13"/>
      <c r="AC49" s="23"/>
      <c r="AD49" s="17">
        <f>COUNTIF(C49:AC49,"3")+COUNTIF(C49:AC49,"10")+COUNTIF(C49:AC49,"5")</f>
        <v>0</v>
      </c>
      <c r="AE49" s="18">
        <f>SUM(C49:AC49)</f>
        <v>0</v>
      </c>
    </row>
    <row r="50" spans="1:32" s="19" customFormat="1" ht="29.1" customHeight="1" thickBot="1">
      <c r="A50" s="2">
        <v>46</v>
      </c>
      <c r="B50" s="12" t="s">
        <v>51</v>
      </c>
      <c r="C50" s="13" t="s">
        <v>55</v>
      </c>
      <c r="D50" s="13" t="s">
        <v>55</v>
      </c>
      <c r="E50" s="13" t="s">
        <v>55</v>
      </c>
      <c r="F50" s="13" t="s">
        <v>55</v>
      </c>
      <c r="G50" s="13" t="s">
        <v>55</v>
      </c>
      <c r="H50" s="13" t="s">
        <v>55</v>
      </c>
      <c r="I50" s="13" t="s">
        <v>55</v>
      </c>
      <c r="J50" s="13"/>
      <c r="K50" s="14"/>
      <c r="L50" s="24"/>
      <c r="M50" s="13"/>
      <c r="N50" s="14"/>
      <c r="O50" s="14"/>
      <c r="P50" s="13"/>
      <c r="Q50" s="20"/>
      <c r="R50" s="14"/>
      <c r="S50" s="14"/>
      <c r="T50" s="13"/>
      <c r="U50" s="13"/>
      <c r="V50" s="13"/>
      <c r="W50" s="13"/>
      <c r="X50" s="13"/>
      <c r="Y50" s="13"/>
      <c r="Z50" s="13"/>
      <c r="AA50" s="13"/>
      <c r="AB50" s="14"/>
      <c r="AC50" s="20"/>
      <c r="AD50" s="17">
        <f>COUNTIF(C50:AC50,"3")+COUNTIF(C50:AC50,"10")+COUNTIF(C50:AC50,"5")</f>
        <v>0</v>
      </c>
      <c r="AE50" s="18">
        <f>SUM(C50:AC50)</f>
        <v>0</v>
      </c>
    </row>
    <row r="51" spans="1:32" s="19" customFormat="1" ht="29.1" customHeight="1" thickBot="1">
      <c r="A51" s="2">
        <v>47</v>
      </c>
      <c r="B51" s="27" t="s">
        <v>52</v>
      </c>
      <c r="C51" s="28" t="s">
        <v>55</v>
      </c>
      <c r="D51" s="28" t="s">
        <v>55</v>
      </c>
      <c r="E51" s="28" t="s">
        <v>55</v>
      </c>
      <c r="F51" s="28" t="s">
        <v>55</v>
      </c>
      <c r="G51" s="28" t="s">
        <v>55</v>
      </c>
      <c r="H51" s="28" t="s">
        <v>55</v>
      </c>
      <c r="I51" s="28" t="s">
        <v>55</v>
      </c>
      <c r="J51" s="28"/>
      <c r="K51" s="27"/>
      <c r="L51" s="27"/>
      <c r="M51" s="28"/>
      <c r="N51" s="27"/>
      <c r="O51" s="30"/>
      <c r="P51" s="28"/>
      <c r="Q51" s="28"/>
      <c r="R51" s="29"/>
      <c r="S51" s="31"/>
      <c r="T51" s="28"/>
      <c r="U51" s="28"/>
      <c r="V51" s="28"/>
      <c r="W51" s="28"/>
      <c r="X51" s="28"/>
      <c r="Y51" s="30"/>
      <c r="Z51" s="30"/>
      <c r="AA51" s="30"/>
      <c r="AB51" s="29"/>
      <c r="AC51" s="32"/>
      <c r="AD51" s="17">
        <f>COUNTIF(C51:AC51,"3")+COUNTIF(C51:AC51,"10")+COUNTIF(C51:AC51,"5")</f>
        <v>0</v>
      </c>
      <c r="AE51" s="18">
        <f>SUM(C51:AC51)</f>
        <v>0</v>
      </c>
    </row>
    <row r="52" spans="1:32" s="19" customFormat="1" ht="29.1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4"/>
    </row>
    <row r="53" spans="1:32" s="19" customFormat="1" ht="30" customHeight="1">
      <c r="B53"/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33"/>
      <c r="AA53" s="33"/>
      <c r="AB53" s="33"/>
    </row>
    <row r="54" spans="1:32" s="19" customFormat="1" ht="30" customHeight="1">
      <c r="B54"/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 s="33"/>
      <c r="AA54" s="33"/>
      <c r="AB54" s="33"/>
    </row>
    <row r="55" spans="1:32" s="19" customFormat="1" ht="30" customHeight="1">
      <c r="B55"/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33"/>
      <c r="AA55" s="33"/>
      <c r="AB55" s="33"/>
    </row>
    <row r="56" spans="1:32" s="19" customFormat="1" ht="30" customHeight="1">
      <c r="B56"/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 s="33"/>
      <c r="AA56" s="33"/>
      <c r="AB56" s="33"/>
    </row>
    <row r="57" spans="1:32" s="19" customFormat="1" ht="30" customHeight="1">
      <c r="B57"/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 s="33"/>
      <c r="AA57" s="33"/>
      <c r="AB57" s="33"/>
    </row>
    <row r="58" spans="1:32" s="19" customFormat="1" ht="30" customHeight="1">
      <c r="B58"/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 s="33"/>
      <c r="AA58" s="33"/>
      <c r="AB58" s="33"/>
      <c r="AC58" s="33"/>
      <c r="AD58" s="34"/>
    </row>
    <row r="59" spans="1:32" s="19" customFormat="1" ht="30" customHeight="1">
      <c r="B5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33"/>
      <c r="AA59" s="33"/>
      <c r="AB59" s="33"/>
      <c r="AC59" s="33"/>
      <c r="AD59" s="34"/>
    </row>
    <row r="60" spans="1:32" s="19" customFormat="1" ht="30" customHeight="1">
      <c r="B60"/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 s="33"/>
      <c r="AA60" s="33"/>
      <c r="AB60" s="33"/>
      <c r="AC60" s="33"/>
      <c r="AD60" s="34"/>
    </row>
    <row r="61" spans="1:32" s="19" customFormat="1" ht="30" customHeight="1">
      <c r="B61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33"/>
      <c r="AA61" s="33"/>
      <c r="AB61" s="33"/>
      <c r="AC61" s="33"/>
      <c r="AD61" s="34"/>
    </row>
    <row r="62" spans="1:32" s="19" customFormat="1" ht="30" customHeight="1">
      <c r="B62"/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33"/>
      <c r="AA62" s="33"/>
      <c r="AB62" s="33"/>
      <c r="AC62" s="33"/>
      <c r="AD62" s="34"/>
    </row>
    <row r="63" spans="1:32" s="19" customFormat="1" ht="30" customHeight="1">
      <c r="A63"/>
      <c r="B63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2" s="19" customFormat="1" ht="30" customHeight="1">
      <c r="A64"/>
      <c r="B64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4" s="19" customFormat="1" ht="30" customHeight="1">
      <c r="A65"/>
      <c r="B65"/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4" s="19" customFormat="1" ht="30" customHeight="1">
      <c r="A66"/>
      <c r="B66"/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4" s="19" customFormat="1" ht="30" customHeight="1">
      <c r="A67"/>
      <c r="B67"/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4" s="19" customFormat="1" ht="30" customHeight="1">
      <c r="A68"/>
      <c r="B68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4" s="19" customFormat="1" ht="30" customHeight="1">
      <c r="A69"/>
      <c r="B69"/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4" s="19" customFormat="1" ht="30" customHeight="1">
      <c r="A70"/>
      <c r="B70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4" s="19" customFormat="1" ht="30" customHeight="1">
      <c r="A71"/>
      <c r="B71"/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</sheetData>
  <sortState ref="B5:AE51">
    <sortCondition descending="1" ref="AE5:AE51"/>
    <sortCondition descending="1" ref="AD5:AD51"/>
    <sortCondition ref="B5:B51"/>
  </sortState>
  <mergeCells count="8">
    <mergeCell ref="A1:B1"/>
    <mergeCell ref="C1:N1"/>
    <mergeCell ref="O1:AE1"/>
    <mergeCell ref="C2:G2"/>
    <mergeCell ref="H2:L2"/>
    <mergeCell ref="M2:P2"/>
    <mergeCell ref="Q2:AC2"/>
    <mergeCell ref="AE2:A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</dc:creator>
  <cp:lastModifiedBy>Silvano</cp:lastModifiedBy>
  <dcterms:created xsi:type="dcterms:W3CDTF">2018-01-05T14:22:09Z</dcterms:created>
  <dcterms:modified xsi:type="dcterms:W3CDTF">2018-05-02T10:41:16Z</dcterms:modified>
</cp:coreProperties>
</file>